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ctions" sheetId="1" state="visible" r:id="rId1"/>
    <sheet name="Calibration Schedule" sheetId="2" state="visible" r:id="rId2"/>
  </sheets>
  <definedNames>
    <definedName name="_xlnm.Print_Area" localSheetId="1">'Calibration Schedule'!$A$1:$L$38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10">
    <font>
      <name val="Calibri"/>
      <family val="2"/>
      <color theme="1"/>
      <sz val="11"/>
      <scheme val="minor"/>
    </font>
    <font>
      <name val="Calibri"/>
      <b val="1"/>
      <color rgb="0012253E"/>
      <sz val="16"/>
    </font>
    <font>
      <name val="Calibri"/>
      <color rgb="0012253E"/>
      <sz val="11"/>
    </font>
    <font>
      <name val="Calibri"/>
      <color rgb="00475569"/>
      <sz val="11"/>
    </font>
    <font>
      <name val="Calibri"/>
      <b val="1"/>
      <color rgb="0012253E"/>
      <sz val="12"/>
    </font>
    <font>
      <name val="Calibri"/>
      <b val="1"/>
      <color rgb="0012253E"/>
      <sz val="14"/>
    </font>
    <font>
      <name val="Calibri"/>
      <b val="1"/>
      <color rgb="0012253E"/>
      <sz val="11"/>
    </font>
    <font>
      <name val="Calibri"/>
      <i val="1"/>
      <color rgb="0094A3B8"/>
      <sz val="11"/>
    </font>
    <font>
      <name val="Calibri"/>
      <b val="1"/>
      <color rgb="00FFFFFF"/>
      <sz val="11"/>
    </font>
    <font>
      <name val="Calibri"/>
      <color rgb="0012253E"/>
      <sz val="12"/>
    </font>
  </fonts>
  <fills count="4">
    <fill>
      <patternFill/>
    </fill>
    <fill>
      <patternFill patternType="gray125"/>
    </fill>
    <fill>
      <patternFill patternType="solid">
        <fgColor rgb="001E3A5F"/>
        <bgColor rgb="001E3A5F"/>
      </patternFill>
    </fill>
    <fill>
      <patternFill patternType="solid">
        <fgColor rgb="00F8FAFC"/>
        <bgColor rgb="00F8FAFC"/>
      </patternFill>
    </fill>
  </fills>
  <borders count="2">
    <border>
      <left/>
      <right/>
      <top/>
      <bottom/>
      <diagonal/>
    </border>
    <border>
      <left style="thin">
        <color rgb="0094A3B8"/>
      </left>
      <right style="thin">
        <color rgb="0094A3B8"/>
      </right>
      <top style="thin">
        <color rgb="0094A3B8"/>
      </top>
      <bottom style="thin">
        <color rgb="0094A3B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0" fillId="2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wrapText="1"/>
    </xf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0" fillId="0" borderId="0" pivotButton="0" quotePrefix="0" xfId="0"/>
    <xf numFmtId="0" fontId="8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/>
    </xf>
    <xf numFmtId="165" fontId="0" fillId="0" borderId="1" applyAlignment="1" pivotButton="0" quotePrefix="0" xfId="0">
      <alignment vertical="center"/>
    </xf>
    <xf numFmtId="0" fontId="0" fillId="3" borderId="1" applyAlignment="1" pivotButton="0" quotePrefix="0" xfId="0">
      <alignment vertical="center"/>
    </xf>
    <xf numFmtId="165" fontId="0" fillId="3" borderId="1" applyAlignment="1" pivotButton="0" quotePrefix="0" xfId="0">
      <alignment vertical="center"/>
    </xf>
    <xf numFmtId="0" fontId="9" fillId="0" borderId="1" pivotButton="0" quotePrefix="0" xfId="0"/>
  </cellXfs>
  <cellStyles count="1">
    <cellStyle name="Normal" xfId="0" builtinId="0" hidden="0"/>
  </cellStyles>
  <dxfs count="3">
    <dxf>
      <font>
        <b val="1"/>
        <color rgb="00DC2626"/>
      </font>
      <fill>
        <patternFill patternType="solid">
          <fgColor rgb="00FEE2E2"/>
          <bgColor rgb="00FEE2E2"/>
        </patternFill>
      </fill>
    </dxf>
    <dxf>
      <font>
        <b val="1"/>
        <color rgb="00F59E0B"/>
      </font>
      <fill>
        <patternFill patternType="solid">
          <fgColor rgb="00FEF3C7"/>
          <bgColor rgb="00FEF3C7"/>
        </patternFill>
      </fill>
    </dxf>
    <dxf>
      <font>
        <b val="1"/>
        <color rgb="0016A34A"/>
      </font>
      <fill>
        <patternFill patternType="solid">
          <fgColor rgb="00DCFCE7"/>
          <b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F43"/>
  <sheetViews>
    <sheetView workbookViewId="0">
      <selection activeCell="A1" sqref="A1"/>
    </sheetView>
  </sheetViews>
  <sheetFormatPr baseColWidth="8" defaultRowHeight="15"/>
  <cols>
    <col width="18" customWidth="1" min="1" max="1"/>
    <col width="85" customWidth="1" min="2" max="2"/>
  </cols>
  <sheetData>
    <row r="1" ht="40" customHeight="1">
      <c r="A1" s="1" t="inlineStr">
        <is>
          <t>CalProof — Calibration Schedule Template</t>
        </is>
      </c>
    </row>
    <row r="2" ht="4" customHeight="1">
      <c r="A2" s="2" t="n"/>
      <c r="B2" s="2" t="n"/>
      <c r="C2" s="2" t="n"/>
      <c r="D2" s="2" t="n"/>
      <c r="E2" s="2" t="n"/>
      <c r="F2" s="2" t="n"/>
    </row>
    <row r="3">
      <c r="A3" s="3" t="inlineStr"/>
      <c r="B3" s="4" t="inlineStr"/>
    </row>
    <row r="4">
      <c r="A4" s="5" t="inlineStr">
        <is>
          <t>What this template is for</t>
        </is>
      </c>
      <c r="B4" s="4" t="inlineStr"/>
    </row>
    <row r="5">
      <c r="A5" s="3" t="inlineStr"/>
      <c r="B5" s="4" t="inlineStr">
        <is>
          <t>Use this spreadsheet to track calibration schedules for all your measuring instruments and test equipment. It helps you meet the requirements of ISO 9001:2015 Clause 7.1.5 (Monitoring and Measuring Resources) and ISO 17025 where applicable.</t>
        </is>
      </c>
    </row>
    <row r="6">
      <c r="A6" s="3" t="inlineStr"/>
      <c r="B6" s="4" t="inlineStr"/>
    </row>
    <row r="7">
      <c r="A7" s="5" t="inlineStr">
        <is>
          <t>How to use it</t>
        </is>
      </c>
      <c r="B7" s="4" t="inlineStr"/>
    </row>
    <row r="8">
      <c r="A8" s="3" t="inlineStr">
        <is>
          <t>1.</t>
        </is>
      </c>
      <c r="B8" s="4" t="inlineStr">
        <is>
          <t>Go to the 'Calibration Schedule' tab.</t>
        </is>
      </c>
    </row>
    <row r="9">
      <c r="A9" s="3" t="inlineStr">
        <is>
          <t>2.</t>
        </is>
      </c>
      <c r="B9" s="4" t="inlineStr">
        <is>
          <t>Replace the example data (row 4 is marked as an example) with your own instruments.</t>
        </is>
      </c>
    </row>
    <row r="10">
      <c r="A10" s="3" t="inlineStr">
        <is>
          <t>3.</t>
        </is>
      </c>
      <c r="B10" s="4" t="inlineStr">
        <is>
          <t>Enter the last calibration date and calibration interval for each instrument.</t>
        </is>
      </c>
    </row>
    <row r="11">
      <c r="A11" s="3" t="inlineStr">
        <is>
          <t>4.</t>
        </is>
      </c>
      <c r="B11" s="4" t="inlineStr">
        <is>
          <t>The 'Next Due' column auto-calculates based on last calibration + interval.</t>
        </is>
      </c>
    </row>
    <row r="12">
      <c r="A12" s="3" t="inlineStr">
        <is>
          <t>5.</t>
        </is>
      </c>
      <c r="B12" s="4" t="inlineStr">
        <is>
          <t>The 'Status' column shows whether each instrument is Current, Due Soon (within 30 days), or Overdue.</t>
        </is>
      </c>
    </row>
    <row r="13">
      <c r="A13" s="3" t="inlineStr">
        <is>
          <t>6.</t>
        </is>
      </c>
      <c r="B13" s="4" t="inlineStr">
        <is>
          <t>Sort by 'Next Due' to see which instruments need attention first.</t>
        </is>
      </c>
    </row>
    <row r="14">
      <c r="A14" s="3" t="inlineStr">
        <is>
          <t>7.</t>
        </is>
      </c>
      <c r="B14" s="4" t="inlineStr">
        <is>
          <t>Update the 'Last Calibrated' date each time an instrument is calibrated.</t>
        </is>
      </c>
    </row>
    <row r="15">
      <c r="A15" s="3" t="inlineStr"/>
      <c r="B15" s="4" t="inlineStr"/>
    </row>
    <row r="16">
      <c r="A16" s="5" t="inlineStr">
        <is>
          <t>Column guide</t>
        </is>
      </c>
      <c r="B16" s="4" t="inlineStr"/>
    </row>
    <row r="17">
      <c r="A17" s="3" t="inlineStr"/>
      <c r="B17" s="4" t="inlineStr">
        <is>
          <t>Asset ID: Your internal asset/equipment number (e.g. CAL-001, DMM-003)</t>
        </is>
      </c>
    </row>
    <row r="18">
      <c r="A18" s="3" t="inlineStr"/>
      <c r="B18" s="4" t="inlineStr">
        <is>
          <t>Instrument: Name/description of the instrument</t>
        </is>
      </c>
    </row>
    <row r="19">
      <c r="A19" s="3" t="inlineStr"/>
      <c r="B19" s="4" t="inlineStr">
        <is>
          <t>Manufacturer/Model: Make and model number</t>
        </is>
      </c>
    </row>
    <row r="20">
      <c r="A20" s="3" t="inlineStr"/>
      <c r="B20" s="4" t="inlineStr">
        <is>
          <t>Serial Number: Manufacturer's serial number</t>
        </is>
      </c>
    </row>
    <row r="21">
      <c r="A21" s="3" t="inlineStr"/>
      <c r="B21" s="4" t="inlineStr">
        <is>
          <t>Location: Where the instrument is normally kept/used</t>
        </is>
      </c>
    </row>
    <row r="22">
      <c r="A22" s="3" t="inlineStr"/>
      <c r="B22" s="4" t="inlineStr">
        <is>
          <t>Calibration Interval: Months between calibrations (dropdown: 3, 6, 12, 24)</t>
        </is>
      </c>
    </row>
    <row r="23">
      <c r="A23" s="3" t="inlineStr"/>
      <c r="B23" s="4" t="inlineStr">
        <is>
          <t>Last Calibrated: Date of most recent calibration</t>
        </is>
      </c>
    </row>
    <row r="24">
      <c r="A24" s="3" t="inlineStr"/>
      <c r="B24" s="4" t="inlineStr">
        <is>
          <t>Next Due: Auto-calculated (Last Calibrated + Interval)</t>
        </is>
      </c>
    </row>
    <row r="25">
      <c r="A25" s="3" t="inlineStr"/>
      <c r="B25" s="4" t="inlineStr">
        <is>
          <t>Status: Auto-calculated (Current / Due Soon / Overdue)</t>
        </is>
      </c>
    </row>
    <row r="26">
      <c r="A26" s="3" t="inlineStr"/>
      <c r="B26" s="4" t="inlineStr">
        <is>
          <t>Certificate Ref: Reference number from the calibration certificate</t>
        </is>
      </c>
    </row>
    <row r="27">
      <c r="A27" s="3" t="inlineStr"/>
      <c r="B27" s="4" t="inlineStr">
        <is>
          <t>Calibrated By: Name of calibration provider (in-house or external lab)</t>
        </is>
      </c>
    </row>
    <row r="28">
      <c r="A28" s="3" t="inlineStr"/>
      <c r="B28" s="4" t="inlineStr">
        <is>
          <t>Notes: Any additional notes (restrictions, conditions, adjustments made)</t>
        </is>
      </c>
    </row>
    <row r="29">
      <c r="A29" s="3" t="inlineStr"/>
      <c r="B29" s="4" t="inlineStr"/>
    </row>
    <row r="30">
      <c r="A30" s="5" t="inlineStr">
        <is>
          <t>Calibration interval guidance</t>
        </is>
      </c>
      <c r="B30" s="4" t="inlineStr"/>
    </row>
    <row r="31">
      <c r="A31" s="3" t="inlineStr"/>
      <c r="B31" s="4" t="inlineStr">
        <is>
          <t>The right interval depends on equipment type, usage, criticality, and history:</t>
        </is>
      </c>
    </row>
    <row r="32">
      <c r="A32" s="3" t="inlineStr"/>
      <c r="B32" s="4" t="inlineStr">
        <is>
          <t xml:space="preserve">  3 months — high-criticality or heavily-used instruments (production gauges)</t>
        </is>
      </c>
    </row>
    <row r="33">
      <c r="A33" s="3" t="inlineStr"/>
      <c r="B33" s="4" t="inlineStr">
        <is>
          <t xml:space="preserve">  6 months — standard-criticality instruments (calipers, micrometers in regular use)</t>
        </is>
      </c>
    </row>
    <row r="34">
      <c r="A34" s="3" t="inlineStr"/>
      <c r="B34" s="4" t="inlineStr">
        <is>
          <t xml:space="preserve">  12 months — low-criticality or lightly-used instruments (reference standards, backup gauges)</t>
        </is>
      </c>
    </row>
    <row r="35">
      <c r="A35" s="3" t="inlineStr"/>
      <c r="B35" s="4" t="inlineStr">
        <is>
          <t xml:space="preserve">  24 months — very low-use reference items</t>
        </is>
      </c>
    </row>
    <row r="36">
      <c r="A36" s="3" t="inlineStr"/>
      <c r="B36" s="4" t="inlineStr">
        <is>
          <t>If an instrument is found out of tolerance at calibration, shorten the interval.</t>
        </is>
      </c>
    </row>
    <row r="37">
      <c r="A37" s="3" t="inlineStr"/>
      <c r="B37" s="4" t="inlineStr">
        <is>
          <t>If it has a consistent in-tolerance history, you may justify extending the interval.</t>
        </is>
      </c>
    </row>
    <row r="38">
      <c r="A38" s="3" t="inlineStr"/>
      <c r="B38" s="4" t="inlineStr">
        <is>
          <t>Document the rationale for any interval changes — auditors will ask.</t>
        </is>
      </c>
    </row>
    <row r="39">
      <c r="A39" s="3" t="inlineStr"/>
      <c r="B39" s="4" t="inlineStr"/>
    </row>
    <row r="40">
      <c r="A40" s="5" t="inlineStr">
        <is>
          <t>About CalProof</t>
        </is>
      </c>
      <c r="B40" s="4" t="inlineStr"/>
    </row>
    <row r="41">
      <c r="A41" s="3" t="inlineStr"/>
      <c r="B41" s="4" t="inlineStr">
        <is>
          <t>This template helps you manage calibration schedules manually. CalProof automates the entire workflow — automated reminders, certificate storage, out-of-tolerance tracking, and audit-ready reporting. Join the waitlist at calproof.co.uk</t>
        </is>
      </c>
    </row>
    <row r="42">
      <c r="A42" s="3" t="inlineStr"/>
      <c r="B42" s="4" t="inlineStr"/>
    </row>
    <row r="43">
      <c r="A43" s="3" t="inlineStr">
        <is>
          <t>Generated: 21 March 2026</t>
        </is>
      </c>
      <c r="B43" s="4" t="inlineStr">
        <is>
          <t>Free download from calproof.co.uk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2253E"/>
    <outlinePr summaryBelow="1" summaryRight="1"/>
    <pageSetUpPr fitToPage="1"/>
  </sheetPr>
  <dimension ref="A1:L4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24" customWidth="1" min="3" max="3"/>
    <col width="18" customWidth="1" min="4" max="4"/>
    <col width="18" customWidth="1" min="5" max="5"/>
    <col width="14" customWidth="1" min="6" max="6"/>
    <col width="14" customWidth="1" min="7" max="7"/>
    <col width="14" customWidth="1" min="8" max="8"/>
    <col width="12" customWidth="1" min="9" max="9"/>
    <col width="16" customWidth="1" min="10" max="10"/>
    <col width="22" customWidth="1" min="11" max="11"/>
    <col width="30" customWidth="1" min="12" max="12"/>
  </cols>
  <sheetData>
    <row r="1" ht="30" customHeight="1">
      <c r="A1" s="6" t="inlineStr">
        <is>
          <t>Calibration Schedule</t>
        </is>
      </c>
    </row>
    <row r="2">
      <c r="A2" s="7" t="inlineStr">
        <is>
          <t>Organisation:</t>
        </is>
      </c>
      <c r="B2" s="8" t="inlineStr">
        <is>
          <t>Your Company Name</t>
        </is>
      </c>
      <c r="E2" s="7" t="inlineStr">
        <is>
          <t>Last reviewed:</t>
        </is>
      </c>
      <c r="F2" s="9" t="n">
        <v>46102</v>
      </c>
    </row>
    <row r="3">
      <c r="A3" s="10" t="inlineStr">
        <is>
          <t>Asset ID</t>
        </is>
      </c>
      <c r="B3" s="10" t="inlineStr">
        <is>
          <t>Instrument</t>
        </is>
      </c>
      <c r="C3" s="10" t="inlineStr">
        <is>
          <t>Manufacturer / Model</t>
        </is>
      </c>
      <c r="D3" s="10" t="inlineStr">
        <is>
          <t>Serial Number</t>
        </is>
      </c>
      <c r="E3" s="10" t="inlineStr">
        <is>
          <t>Location</t>
        </is>
      </c>
      <c r="F3" s="10" t="inlineStr">
        <is>
          <t>Interval (months)</t>
        </is>
      </c>
      <c r="G3" s="10" t="inlineStr">
        <is>
          <t>Last Calibrated</t>
        </is>
      </c>
      <c r="H3" s="10" t="inlineStr">
        <is>
          <t>Next Due</t>
        </is>
      </c>
      <c r="I3" s="10" t="inlineStr">
        <is>
          <t>Status</t>
        </is>
      </c>
      <c r="J3" s="10" t="inlineStr">
        <is>
          <t>Certificate Ref</t>
        </is>
      </c>
      <c r="K3" s="10" t="inlineStr">
        <is>
          <t>Calibrated By</t>
        </is>
      </c>
      <c r="L3" s="10" t="inlineStr">
        <is>
          <t>Notes</t>
        </is>
      </c>
    </row>
    <row r="4">
      <c r="A4" s="11" t="inlineStr">
        <is>
          <t>CAL-001</t>
        </is>
      </c>
      <c r="B4" s="11" t="inlineStr">
        <is>
          <t>Digital Caliper</t>
        </is>
      </c>
      <c r="C4" s="11" t="inlineStr">
        <is>
          <t>Mitutoyo 500-196-30</t>
        </is>
      </c>
      <c r="D4" s="11" t="inlineStr">
        <is>
          <t>S/N 18420156</t>
        </is>
      </c>
      <c r="E4" s="11" t="inlineStr">
        <is>
          <t>QC Lab - Bench 1</t>
        </is>
      </c>
      <c r="F4" s="11" t="n">
        <v>12</v>
      </c>
      <c r="G4" s="12" t="n">
        <v>45922</v>
      </c>
      <c r="H4" s="12">
        <f>IF(G4&lt;&gt;"",DATE(YEAR(G4),MONTH(G4)+F4,DAY(G4)),"")</f>
        <v/>
      </c>
      <c r="I4" s="11">
        <f>IF(H4="","",IF(H4&lt;TODAY(),"OVERDUE",IF(H4&lt;TODAY()+30,"DUE SOON","CURRENT")))</f>
        <v/>
      </c>
      <c r="J4" s="11" t="inlineStr">
        <is>
          <t>CC-2025-0842</t>
        </is>
      </c>
      <c r="K4" s="11" t="inlineStr">
        <is>
          <t>UKAS Lab — Trescal UK</t>
        </is>
      </c>
      <c r="L4" s="11" t="inlineStr">
        <is>
          <t>EXAMPLE — replace with your data</t>
        </is>
      </c>
    </row>
    <row r="5">
      <c r="A5" s="13" t="inlineStr">
        <is>
          <t>CAL-002</t>
        </is>
      </c>
      <c r="B5" s="13" t="inlineStr">
        <is>
          <t>Micrometer 0-25mm</t>
        </is>
      </c>
      <c r="C5" s="13" t="inlineStr">
        <is>
          <t>Mitutoyo 293-240-30</t>
        </is>
      </c>
      <c r="D5" s="13" t="inlineStr">
        <is>
          <t>S/N 19330421</t>
        </is>
      </c>
      <c r="E5" s="13" t="inlineStr">
        <is>
          <t>QC Lab - Bench 1</t>
        </is>
      </c>
      <c r="F5" s="13" t="n">
        <v>12</v>
      </c>
      <c r="G5" s="14" t="n">
        <v>45802</v>
      </c>
      <c r="H5" s="14">
        <f>IF(G5&lt;&gt;"",DATE(YEAR(G5),MONTH(G5)+F5,DAY(G5)),"")</f>
        <v/>
      </c>
      <c r="I5" s="13">
        <f>IF(H5="","",IF(H5&lt;TODAY(),"OVERDUE",IF(H5&lt;TODAY()+30,"DUE SOON","CURRENT")))</f>
        <v/>
      </c>
      <c r="J5" s="13" t="inlineStr">
        <is>
          <t>CC-2025-0843</t>
        </is>
      </c>
      <c r="K5" s="13" t="inlineStr">
        <is>
          <t>UKAS Lab — Trescal UK</t>
        </is>
      </c>
      <c r="L5" s="13" t="inlineStr"/>
    </row>
    <row r="6">
      <c r="A6" s="11" t="inlineStr">
        <is>
          <t>CAL-003</t>
        </is>
      </c>
      <c r="B6" s="11" t="inlineStr">
        <is>
          <t>Pressure Gauge 0-10 bar</t>
        </is>
      </c>
      <c r="C6" s="11" t="inlineStr">
        <is>
          <t>Wika 111.10</t>
        </is>
      </c>
      <c r="D6" s="11" t="inlineStr">
        <is>
          <t>S/N 2207-8841</t>
        </is>
      </c>
      <c r="E6" s="11" t="inlineStr">
        <is>
          <t>Production Line 2</t>
        </is>
      </c>
      <c r="F6" s="11" t="n">
        <v>6</v>
      </c>
      <c r="G6" s="12" t="n">
        <v>45982</v>
      </c>
      <c r="H6" s="12">
        <f>IF(G6&lt;&gt;"",DATE(YEAR(G6),MONTH(G6)+F6,DAY(G6)),"")</f>
        <v/>
      </c>
      <c r="I6" s="11">
        <f>IF(H6="","",IF(H6&lt;TODAY(),"OVERDUE",IF(H6&lt;TODAY()+30,"DUE SOON","CURRENT")))</f>
        <v/>
      </c>
      <c r="J6" s="11" t="inlineStr">
        <is>
          <t>CC-2025-1201</t>
        </is>
      </c>
      <c r="K6" s="11" t="inlineStr">
        <is>
          <t>In-house</t>
        </is>
      </c>
      <c r="L6" s="11" t="inlineStr">
        <is>
          <t>Master gauge ref: CAL-REF-003</t>
        </is>
      </c>
    </row>
    <row r="7">
      <c r="A7" s="13" t="inlineStr">
        <is>
          <t>CAL-004</t>
        </is>
      </c>
      <c r="B7" s="13" t="inlineStr">
        <is>
          <t>Torque Wrench 5-25 Nm</t>
        </is>
      </c>
      <c r="C7" s="13" t="inlineStr">
        <is>
          <t>Norbar 13002</t>
        </is>
      </c>
      <c r="D7" s="13" t="inlineStr">
        <is>
          <t>S/N NB-44201</t>
        </is>
      </c>
      <c r="E7" s="13" t="inlineStr">
        <is>
          <t>Assembly Area</t>
        </is>
      </c>
      <c r="F7" s="13" t="n">
        <v>6</v>
      </c>
      <c r="G7" s="14" t="n">
        <v>45902</v>
      </c>
      <c r="H7" s="14">
        <f>IF(G7&lt;&gt;"",DATE(YEAR(G7),MONTH(G7)+F7,DAY(G7)),"")</f>
        <v/>
      </c>
      <c r="I7" s="13">
        <f>IF(H7="","",IF(H7&lt;TODAY(),"OVERDUE",IF(H7&lt;TODAY()+30,"DUE SOON","CURRENT")))</f>
        <v/>
      </c>
      <c r="J7" s="13" t="inlineStr">
        <is>
          <t>CC-2025-0401</t>
        </is>
      </c>
      <c r="K7" s="13" t="inlineStr">
        <is>
          <t>Norbar Calibration Services</t>
        </is>
      </c>
      <c r="L7" s="13" t="inlineStr">
        <is>
          <t>Last adjustment: +0.3%</t>
        </is>
      </c>
    </row>
    <row r="8">
      <c r="A8" s="11" t="inlineStr">
        <is>
          <t>CAL-005</t>
        </is>
      </c>
      <c r="B8" s="11" t="inlineStr">
        <is>
          <t>Temperature Probe</t>
        </is>
      </c>
      <c r="C8" s="11" t="inlineStr">
        <is>
          <t>Fluke 51 II</t>
        </is>
      </c>
      <c r="D8" s="11" t="inlineStr">
        <is>
          <t>S/N 29840012</t>
        </is>
      </c>
      <c r="E8" s="11" t="inlineStr">
        <is>
          <t>Incoming Inspection</t>
        </is>
      </c>
      <c r="F8" s="11" t="n">
        <v>12</v>
      </c>
      <c r="G8" s="12" t="n">
        <v>46042</v>
      </c>
      <c r="H8" s="12">
        <f>IF(G8&lt;&gt;"",DATE(YEAR(G8),MONTH(G8)+F8,DAY(G8)),"")</f>
        <v/>
      </c>
      <c r="I8" s="11">
        <f>IF(H8="","",IF(H8&lt;TODAY(),"OVERDUE",IF(H8&lt;TODAY()+30,"DUE SOON","CURRENT")))</f>
        <v/>
      </c>
      <c r="J8" s="11" t="inlineStr">
        <is>
          <t>CC-2025-1502</t>
        </is>
      </c>
      <c r="K8" s="11" t="inlineStr">
        <is>
          <t>UKAS Lab — Trescal UK</t>
        </is>
      </c>
      <c r="L8" s="11" t="inlineStr"/>
    </row>
    <row r="9">
      <c r="A9" s="11" t="n"/>
      <c r="B9" s="11" t="n"/>
      <c r="C9" s="11" t="n"/>
      <c r="D9" s="11" t="n"/>
      <c r="E9" s="11" t="n"/>
      <c r="F9" s="11" t="n"/>
      <c r="G9" s="12" t="n"/>
      <c r="H9" s="12">
        <f>IF(G9&lt;&gt;"",DATE(YEAR(G9),MONTH(G9)+F9,DAY(G9)),"")</f>
        <v/>
      </c>
      <c r="I9" s="11">
        <f>IF(H9="","",IF(H9&lt;TODAY(),"OVERDUE",IF(H9&lt;TODAY()+30,"DUE SOON","CURRENT")))</f>
        <v/>
      </c>
      <c r="J9" s="11" t="n"/>
      <c r="K9" s="11" t="n"/>
      <c r="L9" s="11" t="n"/>
    </row>
    <row r="10">
      <c r="A10" s="13" t="n"/>
      <c r="B10" s="13" t="n"/>
      <c r="C10" s="13" t="n"/>
      <c r="D10" s="13" t="n"/>
      <c r="E10" s="13" t="n"/>
      <c r="F10" s="13" t="n"/>
      <c r="G10" s="14" t="n"/>
      <c r="H10" s="14">
        <f>IF(G10&lt;&gt;"",DATE(YEAR(G10),MONTH(G10)+F10,DAY(G10)),"")</f>
        <v/>
      </c>
      <c r="I10" s="13">
        <f>IF(H10="","",IF(H10&lt;TODAY(),"OVERDUE",IF(H10&lt;TODAY()+30,"DUE SOON","CURRENT")))</f>
        <v/>
      </c>
      <c r="J10" s="13" t="n"/>
      <c r="K10" s="13" t="n"/>
      <c r="L10" s="13" t="n"/>
    </row>
    <row r="11">
      <c r="A11" s="11" t="n"/>
      <c r="B11" s="11" t="n"/>
      <c r="C11" s="11" t="n"/>
      <c r="D11" s="11" t="n"/>
      <c r="E11" s="11" t="n"/>
      <c r="F11" s="11" t="n"/>
      <c r="G11" s="12" t="n"/>
      <c r="H11" s="12">
        <f>IF(G11&lt;&gt;"",DATE(YEAR(G11),MONTH(G11)+F11,DAY(G11)),"")</f>
        <v/>
      </c>
      <c r="I11" s="11">
        <f>IF(H11="","",IF(H11&lt;TODAY(),"OVERDUE",IF(H11&lt;TODAY()+30,"DUE SOON","CURRENT")))</f>
        <v/>
      </c>
      <c r="J11" s="11" t="n"/>
      <c r="K11" s="11" t="n"/>
      <c r="L11" s="11" t="n"/>
    </row>
    <row r="12">
      <c r="A12" s="13" t="n"/>
      <c r="B12" s="13" t="n"/>
      <c r="C12" s="13" t="n"/>
      <c r="D12" s="13" t="n"/>
      <c r="E12" s="13" t="n"/>
      <c r="F12" s="13" t="n"/>
      <c r="G12" s="14" t="n"/>
      <c r="H12" s="14">
        <f>IF(G12&lt;&gt;"",DATE(YEAR(G12),MONTH(G12)+F12,DAY(G12)),"")</f>
        <v/>
      </c>
      <c r="I12" s="13">
        <f>IF(H12="","",IF(H12&lt;TODAY(),"OVERDUE",IF(H12&lt;TODAY()+30,"DUE SOON","CURRENT")))</f>
        <v/>
      </c>
      <c r="J12" s="13" t="n"/>
      <c r="K12" s="13" t="n"/>
      <c r="L12" s="13" t="n"/>
    </row>
    <row r="13">
      <c r="A13" s="11" t="n"/>
      <c r="B13" s="11" t="n"/>
      <c r="C13" s="11" t="n"/>
      <c r="D13" s="11" t="n"/>
      <c r="E13" s="11" t="n"/>
      <c r="F13" s="11" t="n"/>
      <c r="G13" s="12" t="n"/>
      <c r="H13" s="12">
        <f>IF(G13&lt;&gt;"",DATE(YEAR(G13),MONTH(G13)+F13,DAY(G13)),"")</f>
        <v/>
      </c>
      <c r="I13" s="11">
        <f>IF(H13="","",IF(H13&lt;TODAY(),"OVERDUE",IF(H13&lt;TODAY()+30,"DUE SOON","CURRENT")))</f>
        <v/>
      </c>
      <c r="J13" s="11" t="n"/>
      <c r="K13" s="11" t="n"/>
      <c r="L13" s="11" t="n"/>
    </row>
    <row r="14">
      <c r="A14" s="13" t="n"/>
      <c r="B14" s="13" t="n"/>
      <c r="C14" s="13" t="n"/>
      <c r="D14" s="13" t="n"/>
      <c r="E14" s="13" t="n"/>
      <c r="F14" s="13" t="n"/>
      <c r="G14" s="14" t="n"/>
      <c r="H14" s="14">
        <f>IF(G14&lt;&gt;"",DATE(YEAR(G14),MONTH(G14)+F14,DAY(G14)),"")</f>
        <v/>
      </c>
      <c r="I14" s="13">
        <f>IF(H14="","",IF(H14&lt;TODAY(),"OVERDUE",IF(H14&lt;TODAY()+30,"DUE SOON","CURRENT")))</f>
        <v/>
      </c>
      <c r="J14" s="13" t="n"/>
      <c r="K14" s="13" t="n"/>
      <c r="L14" s="13" t="n"/>
    </row>
    <row r="15">
      <c r="A15" s="11" t="n"/>
      <c r="B15" s="11" t="n"/>
      <c r="C15" s="11" t="n"/>
      <c r="D15" s="11" t="n"/>
      <c r="E15" s="11" t="n"/>
      <c r="F15" s="11" t="n"/>
      <c r="G15" s="12" t="n"/>
      <c r="H15" s="12">
        <f>IF(G15&lt;&gt;"",DATE(YEAR(G15),MONTH(G15)+F15,DAY(G15)),"")</f>
        <v/>
      </c>
      <c r="I15" s="11">
        <f>IF(H15="","",IF(H15&lt;TODAY(),"OVERDUE",IF(H15&lt;TODAY()+30,"DUE SOON","CURRENT")))</f>
        <v/>
      </c>
      <c r="J15" s="11" t="n"/>
      <c r="K15" s="11" t="n"/>
      <c r="L15" s="11" t="n"/>
    </row>
    <row r="16">
      <c r="A16" s="13" t="n"/>
      <c r="B16" s="13" t="n"/>
      <c r="C16" s="13" t="n"/>
      <c r="D16" s="13" t="n"/>
      <c r="E16" s="13" t="n"/>
      <c r="F16" s="13" t="n"/>
      <c r="G16" s="14" t="n"/>
      <c r="H16" s="14">
        <f>IF(G16&lt;&gt;"",DATE(YEAR(G16),MONTH(G16)+F16,DAY(G16)),"")</f>
        <v/>
      </c>
      <c r="I16" s="13">
        <f>IF(H16="","",IF(H16&lt;TODAY(),"OVERDUE",IF(H16&lt;TODAY()+30,"DUE SOON","CURRENT")))</f>
        <v/>
      </c>
      <c r="J16" s="13" t="n"/>
      <c r="K16" s="13" t="n"/>
      <c r="L16" s="13" t="n"/>
    </row>
    <row r="17">
      <c r="A17" s="11" t="n"/>
      <c r="B17" s="11" t="n"/>
      <c r="C17" s="11" t="n"/>
      <c r="D17" s="11" t="n"/>
      <c r="E17" s="11" t="n"/>
      <c r="F17" s="11" t="n"/>
      <c r="G17" s="12" t="n"/>
      <c r="H17" s="12">
        <f>IF(G17&lt;&gt;"",DATE(YEAR(G17),MONTH(G17)+F17,DAY(G17)),"")</f>
        <v/>
      </c>
      <c r="I17" s="11">
        <f>IF(H17="","",IF(H17&lt;TODAY(),"OVERDUE",IF(H17&lt;TODAY()+30,"DUE SOON","CURRENT")))</f>
        <v/>
      </c>
      <c r="J17" s="11" t="n"/>
      <c r="K17" s="11" t="n"/>
      <c r="L17" s="11" t="n"/>
    </row>
    <row r="18">
      <c r="A18" s="13" t="n"/>
      <c r="B18" s="13" t="n"/>
      <c r="C18" s="13" t="n"/>
      <c r="D18" s="13" t="n"/>
      <c r="E18" s="13" t="n"/>
      <c r="F18" s="13" t="n"/>
      <c r="G18" s="14" t="n"/>
      <c r="H18" s="14">
        <f>IF(G18&lt;&gt;"",DATE(YEAR(G18),MONTH(G18)+F18,DAY(G18)),"")</f>
        <v/>
      </c>
      <c r="I18" s="13">
        <f>IF(H18="","",IF(H18&lt;TODAY(),"OVERDUE",IF(H18&lt;TODAY()+30,"DUE SOON","CURRENT")))</f>
        <v/>
      </c>
      <c r="J18" s="13" t="n"/>
      <c r="K18" s="13" t="n"/>
      <c r="L18" s="13" t="n"/>
    </row>
    <row r="19">
      <c r="A19" s="11" t="n"/>
      <c r="B19" s="11" t="n"/>
      <c r="C19" s="11" t="n"/>
      <c r="D19" s="11" t="n"/>
      <c r="E19" s="11" t="n"/>
      <c r="F19" s="11" t="n"/>
      <c r="G19" s="12" t="n"/>
      <c r="H19" s="12">
        <f>IF(G19&lt;&gt;"",DATE(YEAR(G19),MONTH(G19)+F19,DAY(G19)),"")</f>
        <v/>
      </c>
      <c r="I19" s="11">
        <f>IF(H19="","",IF(H19&lt;TODAY(),"OVERDUE",IF(H19&lt;TODAY()+30,"DUE SOON","CURRENT")))</f>
        <v/>
      </c>
      <c r="J19" s="11" t="n"/>
      <c r="K19" s="11" t="n"/>
      <c r="L19" s="11" t="n"/>
    </row>
    <row r="20">
      <c r="A20" s="13" t="n"/>
      <c r="B20" s="13" t="n"/>
      <c r="C20" s="13" t="n"/>
      <c r="D20" s="13" t="n"/>
      <c r="E20" s="13" t="n"/>
      <c r="F20" s="13" t="n"/>
      <c r="G20" s="14" t="n"/>
      <c r="H20" s="14">
        <f>IF(G20&lt;&gt;"",DATE(YEAR(G20),MONTH(G20)+F20,DAY(G20)),"")</f>
        <v/>
      </c>
      <c r="I20" s="13">
        <f>IF(H20="","",IF(H20&lt;TODAY(),"OVERDUE",IF(H20&lt;TODAY()+30,"DUE SOON","CURRENT")))</f>
        <v/>
      </c>
      <c r="J20" s="13" t="n"/>
      <c r="K20" s="13" t="n"/>
      <c r="L20" s="13" t="n"/>
    </row>
    <row r="21">
      <c r="A21" s="11" t="n"/>
      <c r="B21" s="11" t="n"/>
      <c r="C21" s="11" t="n"/>
      <c r="D21" s="11" t="n"/>
      <c r="E21" s="11" t="n"/>
      <c r="F21" s="11" t="n"/>
      <c r="G21" s="12" t="n"/>
      <c r="H21" s="12">
        <f>IF(G21&lt;&gt;"",DATE(YEAR(G21),MONTH(G21)+F21,DAY(G21)),"")</f>
        <v/>
      </c>
      <c r="I21" s="11">
        <f>IF(H21="","",IF(H21&lt;TODAY(),"OVERDUE",IF(H21&lt;TODAY()+30,"DUE SOON","CURRENT")))</f>
        <v/>
      </c>
      <c r="J21" s="11" t="n"/>
      <c r="K21" s="11" t="n"/>
      <c r="L21" s="11" t="n"/>
    </row>
    <row r="22">
      <c r="A22" s="13" t="n"/>
      <c r="B22" s="13" t="n"/>
      <c r="C22" s="13" t="n"/>
      <c r="D22" s="13" t="n"/>
      <c r="E22" s="13" t="n"/>
      <c r="F22" s="13" t="n"/>
      <c r="G22" s="14" t="n"/>
      <c r="H22" s="14">
        <f>IF(G22&lt;&gt;"",DATE(YEAR(G22),MONTH(G22)+F22,DAY(G22)),"")</f>
        <v/>
      </c>
      <c r="I22" s="13">
        <f>IF(H22="","",IF(H22&lt;TODAY(),"OVERDUE",IF(H22&lt;TODAY()+30,"DUE SOON","CURRENT")))</f>
        <v/>
      </c>
      <c r="J22" s="13" t="n"/>
      <c r="K22" s="13" t="n"/>
      <c r="L22" s="13" t="n"/>
    </row>
    <row r="23">
      <c r="A23" s="11" t="n"/>
      <c r="B23" s="11" t="n"/>
      <c r="C23" s="11" t="n"/>
      <c r="D23" s="11" t="n"/>
      <c r="E23" s="11" t="n"/>
      <c r="F23" s="11" t="n"/>
      <c r="G23" s="12" t="n"/>
      <c r="H23" s="12">
        <f>IF(G23&lt;&gt;"",DATE(YEAR(G23),MONTH(G23)+F23,DAY(G23)),"")</f>
        <v/>
      </c>
      <c r="I23" s="11">
        <f>IF(H23="","",IF(H23&lt;TODAY(),"OVERDUE",IF(H23&lt;TODAY()+30,"DUE SOON","CURRENT")))</f>
        <v/>
      </c>
      <c r="J23" s="11" t="n"/>
      <c r="K23" s="11" t="n"/>
      <c r="L23" s="11" t="n"/>
    </row>
    <row r="24">
      <c r="A24" s="13" t="n"/>
      <c r="B24" s="13" t="n"/>
      <c r="C24" s="13" t="n"/>
      <c r="D24" s="13" t="n"/>
      <c r="E24" s="13" t="n"/>
      <c r="F24" s="13" t="n"/>
      <c r="G24" s="14" t="n"/>
      <c r="H24" s="14">
        <f>IF(G24&lt;&gt;"",DATE(YEAR(G24),MONTH(G24)+F24,DAY(G24)),"")</f>
        <v/>
      </c>
      <c r="I24" s="13">
        <f>IF(H24="","",IF(H24&lt;TODAY(),"OVERDUE",IF(H24&lt;TODAY()+30,"DUE SOON","CURRENT")))</f>
        <v/>
      </c>
      <c r="J24" s="13" t="n"/>
      <c r="K24" s="13" t="n"/>
      <c r="L24" s="13" t="n"/>
    </row>
    <row r="25">
      <c r="A25" s="11" t="n"/>
      <c r="B25" s="11" t="n"/>
      <c r="C25" s="11" t="n"/>
      <c r="D25" s="11" t="n"/>
      <c r="E25" s="11" t="n"/>
      <c r="F25" s="11" t="n"/>
      <c r="G25" s="12" t="n"/>
      <c r="H25" s="12">
        <f>IF(G25&lt;&gt;"",DATE(YEAR(G25),MONTH(G25)+F25,DAY(G25)),"")</f>
        <v/>
      </c>
      <c r="I25" s="11">
        <f>IF(H25="","",IF(H25&lt;TODAY(),"OVERDUE",IF(H25&lt;TODAY()+30,"DUE SOON","CURRENT")))</f>
        <v/>
      </c>
      <c r="J25" s="11" t="n"/>
      <c r="K25" s="11" t="n"/>
      <c r="L25" s="11" t="n"/>
    </row>
    <row r="26">
      <c r="A26" s="13" t="n"/>
      <c r="B26" s="13" t="n"/>
      <c r="C26" s="13" t="n"/>
      <c r="D26" s="13" t="n"/>
      <c r="E26" s="13" t="n"/>
      <c r="F26" s="13" t="n"/>
      <c r="G26" s="14" t="n"/>
      <c r="H26" s="14">
        <f>IF(G26&lt;&gt;"",DATE(YEAR(G26),MONTH(G26)+F26,DAY(G26)),"")</f>
        <v/>
      </c>
      <c r="I26" s="13">
        <f>IF(H26="","",IF(H26&lt;TODAY(),"OVERDUE",IF(H26&lt;TODAY()+30,"DUE SOON","CURRENT")))</f>
        <v/>
      </c>
      <c r="J26" s="13" t="n"/>
      <c r="K26" s="13" t="n"/>
      <c r="L26" s="13" t="n"/>
    </row>
    <row r="27">
      <c r="A27" s="11" t="n"/>
      <c r="B27" s="11" t="n"/>
      <c r="C27" s="11" t="n"/>
      <c r="D27" s="11" t="n"/>
      <c r="E27" s="11" t="n"/>
      <c r="F27" s="11" t="n"/>
      <c r="G27" s="12" t="n"/>
      <c r="H27" s="12">
        <f>IF(G27&lt;&gt;"",DATE(YEAR(G27),MONTH(G27)+F27,DAY(G27)),"")</f>
        <v/>
      </c>
      <c r="I27" s="11">
        <f>IF(H27="","",IF(H27&lt;TODAY(),"OVERDUE",IF(H27&lt;TODAY()+30,"DUE SOON","CURRENT")))</f>
        <v/>
      </c>
      <c r="J27" s="11" t="n"/>
      <c r="K27" s="11" t="n"/>
      <c r="L27" s="11" t="n"/>
    </row>
    <row r="28">
      <c r="A28" s="13" t="n"/>
      <c r="B28" s="13" t="n"/>
      <c r="C28" s="13" t="n"/>
      <c r="D28" s="13" t="n"/>
      <c r="E28" s="13" t="n"/>
      <c r="F28" s="13" t="n"/>
      <c r="G28" s="14" t="n"/>
      <c r="H28" s="14">
        <f>IF(G28&lt;&gt;"",DATE(YEAR(G28),MONTH(G28)+F28,DAY(G28)),"")</f>
        <v/>
      </c>
      <c r="I28" s="13">
        <f>IF(H28="","",IF(H28&lt;TODAY(),"OVERDUE",IF(H28&lt;TODAY()+30,"DUE SOON","CURRENT")))</f>
        <v/>
      </c>
      <c r="J28" s="13" t="n"/>
      <c r="K28" s="13" t="n"/>
      <c r="L28" s="13" t="n"/>
    </row>
    <row r="29">
      <c r="A29" s="11" t="n"/>
      <c r="B29" s="11" t="n"/>
      <c r="C29" s="11" t="n"/>
      <c r="D29" s="11" t="n"/>
      <c r="E29" s="11" t="n"/>
      <c r="F29" s="11" t="n"/>
      <c r="G29" s="12" t="n"/>
      <c r="H29" s="12">
        <f>IF(G29&lt;&gt;"",DATE(YEAR(G29),MONTH(G29)+F29,DAY(G29)),"")</f>
        <v/>
      </c>
      <c r="I29" s="11">
        <f>IF(H29="","",IF(H29&lt;TODAY(),"OVERDUE",IF(H29&lt;TODAY()+30,"DUE SOON","CURRENT")))</f>
        <v/>
      </c>
      <c r="J29" s="11" t="n"/>
      <c r="K29" s="11" t="n"/>
      <c r="L29" s="11" t="n"/>
    </row>
    <row r="30">
      <c r="A30" s="13" t="n"/>
      <c r="B30" s="13" t="n"/>
      <c r="C30" s="13" t="n"/>
      <c r="D30" s="13" t="n"/>
      <c r="E30" s="13" t="n"/>
      <c r="F30" s="13" t="n"/>
      <c r="G30" s="14" t="n"/>
      <c r="H30" s="14">
        <f>IF(G30&lt;&gt;"",DATE(YEAR(G30),MONTH(G30)+F30,DAY(G30)),"")</f>
        <v/>
      </c>
      <c r="I30" s="13">
        <f>IF(H30="","",IF(H30&lt;TODAY(),"OVERDUE",IF(H30&lt;TODAY()+30,"DUE SOON","CURRENT")))</f>
        <v/>
      </c>
      <c r="J30" s="13" t="n"/>
      <c r="K30" s="13" t="n"/>
      <c r="L30" s="13" t="n"/>
    </row>
    <row r="31">
      <c r="A31" s="11" t="n"/>
      <c r="B31" s="11" t="n"/>
      <c r="C31" s="11" t="n"/>
      <c r="D31" s="11" t="n"/>
      <c r="E31" s="11" t="n"/>
      <c r="F31" s="11" t="n"/>
      <c r="G31" s="12" t="n"/>
      <c r="H31" s="12">
        <f>IF(G31&lt;&gt;"",DATE(YEAR(G31),MONTH(G31)+F31,DAY(G31)),"")</f>
        <v/>
      </c>
      <c r="I31" s="11">
        <f>IF(H31="","",IF(H31&lt;TODAY(),"OVERDUE",IF(H31&lt;TODAY()+30,"DUE SOON","CURRENT")))</f>
        <v/>
      </c>
      <c r="J31" s="11" t="n"/>
      <c r="K31" s="11" t="n"/>
      <c r="L31" s="11" t="n"/>
    </row>
    <row r="32">
      <c r="A32" s="13" t="n"/>
      <c r="B32" s="13" t="n"/>
      <c r="C32" s="13" t="n"/>
      <c r="D32" s="13" t="n"/>
      <c r="E32" s="13" t="n"/>
      <c r="F32" s="13" t="n"/>
      <c r="G32" s="14" t="n"/>
      <c r="H32" s="14">
        <f>IF(G32&lt;&gt;"",DATE(YEAR(G32),MONTH(G32)+F32,DAY(G32)),"")</f>
        <v/>
      </c>
      <c r="I32" s="13">
        <f>IF(H32="","",IF(H32&lt;TODAY(),"OVERDUE",IF(H32&lt;TODAY()+30,"DUE SOON","CURRENT")))</f>
        <v/>
      </c>
      <c r="J32" s="13" t="n"/>
      <c r="K32" s="13" t="n"/>
      <c r="L32" s="13" t="n"/>
    </row>
    <row r="33">
      <c r="A33" s="11" t="n"/>
      <c r="B33" s="11" t="n"/>
      <c r="C33" s="11" t="n"/>
      <c r="D33" s="11" t="n"/>
      <c r="E33" s="11" t="n"/>
      <c r="F33" s="11" t="n"/>
      <c r="G33" s="12" t="n"/>
      <c r="H33" s="12">
        <f>IF(G33&lt;&gt;"",DATE(YEAR(G33),MONTH(G33)+F33,DAY(G33)),"")</f>
        <v/>
      </c>
      <c r="I33" s="11">
        <f>IF(H33="","",IF(H33&lt;TODAY(),"OVERDUE",IF(H33&lt;TODAY()+30,"DUE SOON","CURRENT")))</f>
        <v/>
      </c>
      <c r="J33" s="11" t="n"/>
      <c r="K33" s="11" t="n"/>
      <c r="L33" s="11" t="n"/>
    </row>
    <row r="34">
      <c r="A34" s="13" t="n"/>
      <c r="B34" s="13" t="n"/>
      <c r="C34" s="13" t="n"/>
      <c r="D34" s="13" t="n"/>
      <c r="E34" s="13" t="n"/>
      <c r="F34" s="13" t="n"/>
      <c r="G34" s="14" t="n"/>
      <c r="H34" s="14">
        <f>IF(G34&lt;&gt;"",DATE(YEAR(G34),MONTH(G34)+F34,DAY(G34)),"")</f>
        <v/>
      </c>
      <c r="I34" s="13">
        <f>IF(H34="","",IF(H34&lt;TODAY(),"OVERDUE",IF(H34&lt;TODAY()+30,"DUE SOON","CURRENT")))</f>
        <v/>
      </c>
      <c r="J34" s="13" t="n"/>
      <c r="K34" s="13" t="n"/>
      <c r="L34" s="13" t="n"/>
    </row>
    <row r="35">
      <c r="A35" s="11" t="n"/>
      <c r="B35" s="11" t="n"/>
      <c r="C35" s="11" t="n"/>
      <c r="D35" s="11" t="n"/>
      <c r="E35" s="11" t="n"/>
      <c r="F35" s="11" t="n"/>
      <c r="G35" s="12" t="n"/>
      <c r="H35" s="12">
        <f>IF(G35&lt;&gt;"",DATE(YEAR(G35),MONTH(G35)+F35,DAY(G35)),"")</f>
        <v/>
      </c>
      <c r="I35" s="11">
        <f>IF(H35="","",IF(H35&lt;TODAY(),"OVERDUE",IF(H35&lt;TODAY()+30,"DUE SOON","CURRENT")))</f>
        <v/>
      </c>
      <c r="J35" s="11" t="n"/>
      <c r="K35" s="11" t="n"/>
      <c r="L35" s="11" t="n"/>
    </row>
    <row r="36">
      <c r="A36" s="13" t="n"/>
      <c r="B36" s="13" t="n"/>
      <c r="C36" s="13" t="n"/>
      <c r="D36" s="13" t="n"/>
      <c r="E36" s="13" t="n"/>
      <c r="F36" s="13" t="n"/>
      <c r="G36" s="14" t="n"/>
      <c r="H36" s="14">
        <f>IF(G36&lt;&gt;"",DATE(YEAR(G36),MONTH(G36)+F36,DAY(G36)),"")</f>
        <v/>
      </c>
      <c r="I36" s="13">
        <f>IF(H36="","",IF(H36&lt;TODAY(),"OVERDUE",IF(H36&lt;TODAY()+30,"DUE SOON","CURRENT")))</f>
        <v/>
      </c>
      <c r="J36" s="13" t="n"/>
      <c r="K36" s="13" t="n"/>
      <c r="L36" s="13" t="n"/>
    </row>
    <row r="37">
      <c r="A37" s="11" t="n"/>
      <c r="B37" s="11" t="n"/>
      <c r="C37" s="11" t="n"/>
      <c r="D37" s="11" t="n"/>
      <c r="E37" s="11" t="n"/>
      <c r="F37" s="11" t="n"/>
      <c r="G37" s="12" t="n"/>
      <c r="H37" s="12">
        <f>IF(G37&lt;&gt;"",DATE(YEAR(G37),MONTH(G37)+F37,DAY(G37)),"")</f>
        <v/>
      </c>
      <c r="I37" s="11">
        <f>IF(H37="","",IF(H37&lt;TODAY(),"OVERDUE",IF(H37&lt;TODAY()+30,"DUE SOON","CURRENT")))</f>
        <v/>
      </c>
      <c r="J37" s="11" t="n"/>
      <c r="K37" s="11" t="n"/>
      <c r="L37" s="11" t="n"/>
    </row>
    <row r="38">
      <c r="A38" s="13" t="n"/>
      <c r="B38" s="13" t="n"/>
      <c r="C38" s="13" t="n"/>
      <c r="D38" s="13" t="n"/>
      <c r="E38" s="13" t="n"/>
      <c r="F38" s="13" t="n"/>
      <c r="G38" s="14" t="n"/>
      <c r="H38" s="14">
        <f>IF(G38&lt;&gt;"",DATE(YEAR(G38),MONTH(G38)+F38,DAY(G38)),"")</f>
        <v/>
      </c>
      <c r="I38" s="13">
        <f>IF(H38="","",IF(H38&lt;TODAY(),"OVERDUE",IF(H38&lt;TODAY()+30,"DUE SOON","CURRENT")))</f>
        <v/>
      </c>
      <c r="J38" s="13" t="n"/>
      <c r="K38" s="13" t="n"/>
      <c r="L38" s="13" t="n"/>
    </row>
    <row r="40">
      <c r="A40" s="5" t="inlineStr">
        <is>
          <t>Summary</t>
        </is>
      </c>
    </row>
    <row r="41">
      <c r="A41" s="7" t="inlineStr">
        <is>
          <t>Total instruments:</t>
        </is>
      </c>
      <c r="B41" s="15">
        <f>COUNTA(A4:A38)</f>
        <v/>
      </c>
    </row>
    <row r="42">
      <c r="A42" s="7" t="inlineStr">
        <is>
          <t>Overdue:</t>
        </is>
      </c>
      <c r="B42" s="15">
        <f>COUNTIF(I4:I38,"OVERDUE")</f>
        <v/>
      </c>
    </row>
    <row r="43">
      <c r="A43" s="7" t="inlineStr">
        <is>
          <t>Due soon:</t>
        </is>
      </c>
      <c r="B43" s="15">
        <f>COUNTIF(I4:I38,"DUE SOON")</f>
        <v/>
      </c>
    </row>
    <row r="44">
      <c r="A44" s="7" t="inlineStr">
        <is>
          <t>Current:</t>
        </is>
      </c>
      <c r="B44" s="15">
        <f>COUNTIF(I4:I38,"CURRENT")</f>
        <v/>
      </c>
    </row>
  </sheetData>
  <mergeCells count="1">
    <mergeCell ref="A1:L1"/>
  </mergeCells>
  <conditionalFormatting sqref="I4:I38">
    <cfRule type="cellIs" priority="1" operator="equal" dxfId="0">
      <formula>"OVERDUE"</formula>
    </cfRule>
    <cfRule type="cellIs" priority="2" operator="equal" dxfId="1">
      <formula>"DUE SOON"</formula>
    </cfRule>
    <cfRule type="cellIs" priority="3" operator="equal" dxfId="2">
      <formula>"CURRENT"</formula>
    </cfRule>
  </conditionalFormatting>
  <conditionalFormatting sqref="H4:H38">
    <cfRule type="expression" priority="4" dxfId="0">
      <formula>AND(H4&lt;&gt;"",H4&lt;TODAY())</formula>
    </cfRule>
  </conditionalFormatting>
  <dataValidations count="1">
    <dataValidation sqref="F4:F38" showDropDown="0" showInputMessage="1" showErrorMessage="1" allowBlank="0" errorTitle="Invalid interval" error="Choose 3, 6, 12, or 24 months." promptTitle="Calibration interval" prompt="Select the number of months between calibrations." type="list">
      <formula1>"3,6,12,24"</formula1>
    </dataValidation>
  </dataValidations>
  <pageMargins left="0.4" right="0.4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2026-03-21T09:46:35Z</dcterms:created>
  <dcterms:modified xsi:type="dcterms:W3CDTF">2026-03-21T09:46:35Z</dcterms:modified>
</cp:coreProperties>
</file>